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380" windowHeight="12660" activeTab="2"/>
  </bookViews>
  <sheets>
    <sheet name="Stundenaufzeichnungen" sheetId="1" r:id="rId1"/>
    <sheet name="Buchungsbeleg - Summen" sheetId="2" r:id="rId2"/>
    <sheet name="Anleitung" sheetId="3" r:id="rId3"/>
  </sheets>
  <definedNames>
    <definedName name="_xlnm.Print_Area" localSheetId="1">'Buchungsbeleg - Summen'!$A$1:$I$42</definedName>
  </definedNames>
  <calcPr fullCalcOnLoad="1"/>
</workbook>
</file>

<file path=xl/sharedStrings.xml><?xml version="1.0" encoding="utf-8"?>
<sst xmlns="http://schemas.openxmlformats.org/spreadsheetml/2006/main" count="120" uniqueCount="85">
  <si>
    <t xml:space="preserve">Vorlage zur Dokumentation der täglichen Arbeitszeit </t>
  </si>
  <si>
    <t xml:space="preserve">   
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</si>
  <si>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</si>
  <si>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</si>
  <si>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</si>
  <si>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</si>
  <si>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Kalen-dertag</t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</si>
  <si>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</si>
  <si>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</si>
  <si>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</si>
  <si>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</si>
  <si>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</si>
  <si>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</si>
  <si>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</si>
  <si>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</si>
  <si>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</si>
  <si>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</si>
  <si>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</si>
  <si>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</si>
  <si>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</si>
  <si>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</si>
  <si>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</si>
  <si>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</si>
  <si>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</si>
  <si>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</si>
  <si>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</si>
  <si>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</si>
  <si>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</si>
  <si>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</si>
  <si>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</si>
  <si>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</si>
  <si>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</si>
  <si>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</si>
  <si>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</si>
  <si>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</si>
  <si>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</si>
  <si>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>Dokumentation der täglichen Arbeitsdauer im Buchungsformat</t>
  </si>
  <si>
    <t>Summierte Stunden:</t>
  </si>
  <si>
    <t>Arbeitszeit:</t>
  </si>
  <si>
    <t>Krank (K):</t>
  </si>
  <si>
    <t>Urlaub (U):</t>
  </si>
  <si>
    <t>Unbezahlter Urlaub (UU):</t>
  </si>
  <si>
    <t>Feiertag (F):</t>
  </si>
  <si>
    <t>1.</t>
  </si>
  <si>
    <t>Hintergrund</t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</si>
  <si>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</si>
  <si>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</si>
  <si>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</si>
  <si>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</si>
  <si>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</si>
  <si>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</si>
  <si>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</si>
  <si>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2.</t>
  </si>
  <si>
    <t>Anleitung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</si>
  <si>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</si>
  <si>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</si>
  <si>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3.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</si>
  <si>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</si>
  <si>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</si>
  <si>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</si>
  <si>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</si>
  <si>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</si>
  <si>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</si>
  <si>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5.</t>
  </si>
  <si>
    <t>In der Tabellenspalte mit dem * haben Sie die Möglichkeit, falls zutreffend, Kürzel einzutragen, um Abwesenheiten zu schlüsseln:</t>
  </si>
  <si>
    <t>U</t>
  </si>
  <si>
    <t>unbezahlter Urlaub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</si>
  <si>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</si>
  <si>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</si>
  <si>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</si>
  <si>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</si>
  <si>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</si>
  <si>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</si>
  <si>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</si>
  <si>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</si>
  <si>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</si>
  <si>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</si>
  <si>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</si>
  <si>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</si>
  <si>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</si>
  <si>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6.</t>
  </si>
  <si>
    <t>Drucken Sie die Arbeitsmappe aus, nachdem Sie vollständig und korrekt ausgefüllt wurde. Die Liste sollte sowohl vom Arbeitnehmer als auch vom Arbeitgeber unterschrieben werden.</t>
  </si>
  <si>
    <t>7.</t>
  </si>
  <si>
    <t>Archivieren Sie die Listen mindestens zwei Jahre lang.</t>
  </si>
  <si>
    <r>
      <t xml:space="preserve">Füllen Sie den Dokumentenkopf aus (nutzen Sie die Tabulatortaste,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</si>
</sst>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d\,\ dd;;"/>
    <numFmt numFmtId="166" formatCode="##&quot;:&quot;##"/>
    <numFmt numFmtId="167" formatCode="h:mm;@"/>
    <numFmt numFmtId="168" formatCode="[$-407]d/\ mmm/\ yy;@"/>
    <numFmt numFmtId="169" formatCode="[h]:mm"/>
    <numFmt numFmtId="170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sz val="10"/>
      <name val="Segoe UI"/>
      <family val="2"/>
    </font>
    <font>
      <b/>
      <sz val="10"/>
      <color indexed="17"/>
      <name val="Segoe UI"/>
      <family val="2"/>
    </font>
    <font>
      <b/>
      <sz val="10"/>
      <name val="Segoe UI"/>
      <family val="2"/>
    </font>
    <font>
      <sz val="6"/>
      <name val="Wingdings"/>
      <family val="0"/>
    </font>
    <font>
      <b/>
      <sz val="10"/>
      <color indexed="8"/>
      <name val="Segoe UI"/>
      <family val="2"/>
    </font>
    <font>
      <sz val="10"/>
      <color indexed="63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14" fontId="2" fillId="33" borderId="0" xfId="0" applyNumberFormat="1" applyFont="1" applyFill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 horizontal="center" vertical="center"/>
      <protection/>
    </xf>
    <xf numFmtId="166" fontId="2" fillId="33" borderId="11" xfId="0" applyNumberFormat="1" applyFont="1" applyFill="1" applyBorder="1" applyAlignment="1" applyProtection="1">
      <alignment horizontal="center" vertical="center"/>
      <protection locked="0"/>
    </xf>
    <xf numFmtId="167" fontId="6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168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169" fontId="3" fillId="33" borderId="14" xfId="0" applyNumberFormat="1" applyFont="1" applyFill="1" applyBorder="1" applyAlignment="1" applyProtection="1">
      <alignment horizontal="center" vertical="center"/>
      <protection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170" fontId="2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 vertical="center"/>
    </xf>
    <xf numFmtId="0" fontId="12" fillId="33" borderId="19" xfId="0" applyFont="1" applyFill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20" fontId="10" fillId="33" borderId="19" xfId="0" applyNumberFormat="1" applyFont="1" applyFill="1" applyBorder="1" applyAlignment="1">
      <alignment horizontal="left"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top"/>
    </xf>
    <xf numFmtId="0" fontId="18" fillId="34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167" fontId="19" fillId="33" borderId="11" xfId="0" applyNumberFormat="1" applyFont="1" applyFill="1" applyBorder="1" applyAlignment="1">
      <alignment horizontal="center" vertical="center" wrapText="1"/>
    </xf>
    <xf numFmtId="167" fontId="19" fillId="33" borderId="11" xfId="0" applyNumberFormat="1" applyFont="1" applyFill="1" applyBorder="1" applyAlignment="1">
      <alignment horizontal="center" vertical="center"/>
    </xf>
    <xf numFmtId="167" fontId="18" fillId="33" borderId="11" xfId="0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168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/>
    </xf>
    <xf numFmtId="167" fontId="2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vertical="center" wrapText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164" fontId="2" fillId="33" borderId="20" xfId="0" applyNumberFormat="1" applyFont="1" applyFill="1" applyBorder="1" applyAlignment="1" applyProtection="1">
      <alignment horizontal="center" vertical="center"/>
      <protection locked="0"/>
    </xf>
    <xf numFmtId="164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22" fontId="2" fillId="33" borderId="11" xfId="0" applyNumberFormat="1" applyFont="1" applyFill="1" applyBorder="1" applyAlignment="1" applyProtection="1">
      <alignment horizontal="left" vertical="center"/>
      <protection locked="0"/>
    </xf>
    <xf numFmtId="20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70" fontId="2" fillId="33" borderId="20" xfId="0" applyNumberFormat="1" applyFont="1" applyFill="1" applyBorder="1" applyAlignment="1" applyProtection="1">
      <alignment horizontal="center" vertical="center"/>
      <protection/>
    </xf>
    <xf numFmtId="170" fontId="2" fillId="33" borderId="21" xfId="0" applyNumberFormat="1" applyFont="1" applyFill="1" applyBorder="1" applyAlignment="1" applyProtection="1">
      <alignment horizontal="center" vertical="center"/>
      <protection/>
    </xf>
    <xf numFmtId="170" fontId="2" fillId="33" borderId="22" xfId="0" applyNumberFormat="1" applyFont="1" applyFill="1" applyBorder="1" applyAlignment="1" applyProtection="1">
      <alignment horizontal="center" vertical="center"/>
      <protection/>
    </xf>
    <xf numFmtId="164" fontId="2" fillId="33" borderId="20" xfId="0" applyNumberFormat="1" applyFont="1" applyFill="1" applyBorder="1" applyAlignment="1" applyProtection="1">
      <alignment horizontal="center" vertical="center"/>
      <protection/>
    </xf>
    <xf numFmtId="164" fontId="2" fillId="33" borderId="22" xfId="0" applyNumberFormat="1" applyFont="1" applyFill="1" applyBorder="1" applyAlignment="1" applyProtection="1">
      <alignment horizontal="center" vertical="center"/>
      <protection/>
    </xf>
    <xf numFmtId="0" fontId="6" fillId="36" borderId="11" xfId="0" applyNumberFormat="1" applyFont="1" applyFill="1" applyBorder="1" applyAlignment="1" applyProtection="1">
      <alignment horizontal="left" vertical="center"/>
      <protection/>
    </xf>
    <xf numFmtId="167" fontId="6" fillId="0" borderId="11" xfId="0" applyNumberFormat="1" applyFont="1" applyFill="1" applyBorder="1" applyAlignment="1" applyProtection="1">
      <alignment horizontal="left" vertical="center"/>
      <protection/>
    </xf>
    <xf numFmtId="167" fontId="2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20" fontId="10" fillId="33" borderId="32" xfId="0" applyNumberFormat="1" applyFont="1" applyFill="1" applyBorder="1" applyAlignment="1">
      <alignment horizontal="left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9</xdr:col>
      <xdr:colOff>733425</xdr:colOff>
      <xdr:row>0</xdr:row>
      <xdr:rowOff>95250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9525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95250</xdr:rowOff>
    </xdr:from>
    <xdr:to>
      <xdr:col>9</xdr:col>
      <xdr:colOff>476250</xdr:colOff>
      <xdr:row>0</xdr:row>
      <xdr:rowOff>95250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5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15</xdr:row>
      <xdr:rowOff>47625</xdr:rowOff>
    </xdr:from>
    <xdr:to>
      <xdr:col>8</xdr:col>
      <xdr:colOff>209550</xdr:colOff>
      <xdr:row>15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40005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6">
      <selection activeCell="H49" sqref="H49:H54"/>
    </sheetView>
  </sheetViews>
  <sheetFormatPr defaultColWidth="0" defaultRowHeight="12" customHeight="1" zeroHeight="1"/>
  <cols>
    <col min="1" max="1" width="2.28125" style="1" customWidth="1"/>
    <col min="2" max="2" width="7.00390625" style="119" customWidth="1"/>
    <col min="3" max="5" width="8.00390625" style="119" customWidth="1"/>
    <col min="6" max="6" width="9.7109375" style="119" customWidth="1"/>
    <col min="7" max="7" width="4.8515625" style="119" customWidth="1"/>
    <col min="8" max="8" width="11.421875" style="119" customWidth="1"/>
    <col min="9" max="9" width="10.00390625" style="119" customWidth="1"/>
    <col min="10" max="10" width="15.57421875" style="119" customWidth="1"/>
    <col min="11" max="11" width="3.28125" style="119" customWidth="1"/>
    <col min="12" max="12" width="3.7109375" style="1" customWidth="1"/>
    <col min="13" max="16384" width="11.421875" style="1" hidden="1" customWidth="1"/>
  </cols>
  <sheetData>
    <row r="1" spans="2:11" ht="17.25">
      <c r="B1" s="2" t="s">
        <v>0</v>
      </c>
      <c r="C1" s="3"/>
      <c r="D1" s="4"/>
      <c r="E1" s="4"/>
      <c r="F1" s="4"/>
      <c r="G1" s="4"/>
      <c r="H1" s="1"/>
      <c r="I1" s="1"/>
      <c r="J1" s="4"/>
      <c r="K1" s="4"/>
    </row>
    <row r="2" spans="2:12" ht="6" customHeight="1"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1</v>
      </c>
    </row>
    <row r="3" spans="2:11" ht="15">
      <c r="B3" s="6" t="s">
        <v>2</v>
      </c>
      <c r="C3" s="1"/>
      <c r="D3" s="1"/>
      <c r="E3" s="100"/>
      <c r="F3" s="101"/>
      <c r="G3" s="101"/>
      <c r="H3" s="101"/>
      <c r="I3" s="102"/>
      <c r="J3" s="7"/>
      <c r="K3" s="8"/>
    </row>
    <row r="4" spans="2:11" ht="6" customHeight="1">
      <c r="B4" s="1"/>
      <c r="C4" s="1"/>
      <c r="D4" s="1"/>
      <c r="E4" s="1"/>
      <c r="F4" s="1"/>
      <c r="G4" s="1"/>
      <c r="H4" s="9"/>
      <c r="I4" s="9"/>
      <c r="J4" s="9"/>
      <c r="K4" s="4"/>
    </row>
    <row r="5" spans="2:11" ht="14.25" customHeight="1">
      <c r="B5" s="10" t="s">
        <v>3</v>
      </c>
      <c r="C5" s="9"/>
      <c r="D5" s="9"/>
      <c r="E5" s="100"/>
      <c r="F5" s="101"/>
      <c r="G5" s="101"/>
      <c r="H5" s="101"/>
      <c r="I5" s="101"/>
      <c r="J5" s="11"/>
      <c r="K5" s="12"/>
    </row>
    <row r="6" spans="2:11" ht="6" customHeight="1">
      <c r="B6" s="13"/>
      <c r="C6" s="4"/>
      <c r="D6" s="14"/>
      <c r="E6" s="14"/>
      <c r="F6" s="14"/>
      <c r="G6" s="14"/>
      <c r="H6" s="15"/>
      <c r="I6" s="16"/>
      <c r="J6" s="16"/>
      <c r="K6" s="16"/>
    </row>
    <row r="7" spans="2:11" ht="14.25">
      <c r="B7" s="10" t="s">
        <v>4</v>
      </c>
      <c r="C7" s="4"/>
      <c r="D7" s="17"/>
      <c r="E7" s="18"/>
      <c r="F7" s="103" t="s">
        <v>5</v>
      </c>
      <c r="G7" s="103"/>
      <c r="H7" s="104">
        <v>42005</v>
      </c>
      <c r="I7" s="105"/>
      <c r="J7" s="19"/>
      <c r="K7" s="20"/>
    </row>
    <row r="8" spans="2:11" ht="6" customHeight="1">
      <c r="B8" s="4"/>
      <c r="C8" s="4"/>
      <c r="D8" s="4"/>
      <c r="E8" s="4"/>
      <c r="F8" s="4"/>
      <c r="G8" s="4"/>
      <c r="H8" s="1"/>
      <c r="I8" s="1"/>
      <c r="J8" s="1"/>
      <c r="K8" s="1"/>
    </row>
    <row r="9" spans="2:11" ht="12.75" customHeight="1">
      <c r="B9" s="106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1" t="s">
        <v>11</v>
      </c>
      <c r="H9" s="21" t="s">
        <v>12</v>
      </c>
      <c r="I9" s="107" t="s">
        <v>13</v>
      </c>
      <c r="J9" s="107"/>
      <c r="K9" s="107"/>
    </row>
    <row r="10" spans="2:11" ht="12.75" customHeight="1">
      <c r="B10" s="106"/>
      <c r="C10" s="22" t="s">
        <v>14</v>
      </c>
      <c r="D10" s="22" t="s">
        <v>15</v>
      </c>
      <c r="E10" s="22" t="s">
        <v>14</v>
      </c>
      <c r="F10" s="22" t="s">
        <v>16</v>
      </c>
      <c r="G10" s="23"/>
      <c r="H10" s="23" t="s">
        <v>17</v>
      </c>
      <c r="I10" s="107"/>
      <c r="J10" s="107"/>
      <c r="K10" s="107"/>
    </row>
    <row r="11" spans="1:11" ht="16.5" customHeight="1">
      <c r="A11" s="24"/>
      <c r="B11" s="25">
        <f>($H$7+ROW(B1)-1)*(MONTH(H7+1)=MONTH($H$7))</f>
        <v>42005</v>
      </c>
      <c r="C11" s="26"/>
      <c r="D11" s="26"/>
      <c r="E11" s="26"/>
      <c r="F11" s="27">
        <f>MOD(VALUE(TEXT(E11,"00"":""00"))-VALUE(TEXT(D11,"00"":""00"))-VALUE(TEXT(C11,"00"":""00")),1)</f>
        <v>0</v>
      </c>
      <c r="G11" s="28"/>
      <c r="H11" s="29"/>
      <c r="I11" s="108"/>
      <c r="J11" s="109"/>
      <c r="K11" s="109"/>
    </row>
    <row r="12" spans="1:11" ht="16.5" customHeight="1">
      <c r="A12" s="24"/>
      <c r="B12" s="25">
        <f>($H$7+ROW(B2)-1)*(MONTH(B11+1)=MONTH($H$7))</f>
        <v>42006</v>
      </c>
      <c r="C12" s="26"/>
      <c r="D12" s="26"/>
      <c r="E12" s="26"/>
      <c r="F12" s="27">
        <f aca="true" t="shared" si="0" ref="F12:F41">MOD(VALUE(TEXT(E12,"00"":""00"))-VALUE(TEXT(D12,"00"":""00"))-VALUE(TEXT(C12,"00"":""00")),1)</f>
        <v>0</v>
      </c>
      <c r="G12" s="28"/>
      <c r="H12" s="29"/>
      <c r="I12" s="109"/>
      <c r="J12" s="109"/>
      <c r="K12" s="109"/>
    </row>
    <row r="13" spans="1:11" ht="16.5" customHeight="1">
      <c r="A13" s="24"/>
      <c r="B13" s="25">
        <f aca="true" t="shared" si="1" ref="B13:B41">($H$7+ROW(B3)-1)*(MONTH(B12+1)=MONTH($H$7))</f>
        <v>42007</v>
      </c>
      <c r="C13" s="26"/>
      <c r="D13" s="26"/>
      <c r="E13" s="26"/>
      <c r="F13" s="27">
        <f t="shared" si="0"/>
        <v>0</v>
      </c>
      <c r="G13" s="28"/>
      <c r="H13" s="29"/>
      <c r="I13" s="108"/>
      <c r="J13" s="108"/>
      <c r="K13" s="109"/>
    </row>
    <row r="14" spans="2:11" ht="16.5" customHeight="1">
      <c r="B14" s="25">
        <f t="shared" si="1"/>
        <v>42008</v>
      </c>
      <c r="C14" s="26"/>
      <c r="D14" s="26"/>
      <c r="E14" s="26"/>
      <c r="F14" s="27">
        <f t="shared" si="0"/>
        <v>0</v>
      </c>
      <c r="G14" s="28"/>
      <c r="H14" s="29"/>
      <c r="I14" s="110"/>
      <c r="J14" s="110"/>
      <c r="K14" s="109"/>
    </row>
    <row r="15" spans="2:11" ht="16.5" customHeight="1">
      <c r="B15" s="25">
        <f t="shared" si="1"/>
        <v>42009</v>
      </c>
      <c r="C15" s="26"/>
      <c r="D15" s="26"/>
      <c r="E15" s="26"/>
      <c r="F15" s="27">
        <f t="shared" si="0"/>
        <v>0</v>
      </c>
      <c r="G15" s="28"/>
      <c r="H15" s="29"/>
      <c r="I15" s="109"/>
      <c r="J15" s="109"/>
      <c r="K15" s="109"/>
    </row>
    <row r="16" spans="2:11" ht="16.5" customHeight="1">
      <c r="B16" s="25">
        <f t="shared" si="1"/>
        <v>42010</v>
      </c>
      <c r="C16" s="26"/>
      <c r="D16" s="26"/>
      <c r="E16" s="26"/>
      <c r="F16" s="27">
        <f t="shared" si="0"/>
        <v>0</v>
      </c>
      <c r="G16" s="28"/>
      <c r="H16" s="29"/>
      <c r="I16" s="109"/>
      <c r="J16" s="109"/>
      <c r="K16" s="109"/>
    </row>
    <row r="17" spans="2:11" ht="16.5" customHeight="1">
      <c r="B17" s="25">
        <f t="shared" si="1"/>
        <v>42011</v>
      </c>
      <c r="C17" s="26"/>
      <c r="D17" s="26"/>
      <c r="E17" s="26"/>
      <c r="F17" s="27">
        <f t="shared" si="0"/>
        <v>0</v>
      </c>
      <c r="G17" s="28"/>
      <c r="H17" s="29"/>
      <c r="I17" s="109"/>
      <c r="J17" s="109"/>
      <c r="K17" s="109"/>
    </row>
    <row r="18" spans="2:11" ht="16.5" customHeight="1">
      <c r="B18" s="25">
        <f t="shared" si="1"/>
        <v>42012</v>
      </c>
      <c r="C18" s="26"/>
      <c r="D18" s="26"/>
      <c r="E18" s="26"/>
      <c r="F18" s="27">
        <f t="shared" si="0"/>
        <v>0</v>
      </c>
      <c r="G18" s="28"/>
      <c r="H18" s="29"/>
      <c r="I18" s="111"/>
      <c r="J18" s="111"/>
      <c r="K18" s="109"/>
    </row>
    <row r="19" spans="2:11" ht="16.5" customHeight="1">
      <c r="B19" s="25">
        <f t="shared" si="1"/>
        <v>42013</v>
      </c>
      <c r="C19" s="26"/>
      <c r="D19" s="26"/>
      <c r="E19" s="26"/>
      <c r="F19" s="27">
        <f t="shared" si="0"/>
        <v>0</v>
      </c>
      <c r="G19" s="28"/>
      <c r="H19" s="29"/>
      <c r="I19" s="109"/>
      <c r="J19" s="109"/>
      <c r="K19" s="109"/>
    </row>
    <row r="20" spans="2:11" ht="16.5" customHeight="1">
      <c r="B20" s="25">
        <f t="shared" si="1"/>
        <v>42014</v>
      </c>
      <c r="C20" s="26"/>
      <c r="D20" s="26"/>
      <c r="E20" s="26"/>
      <c r="F20" s="27">
        <f t="shared" si="0"/>
        <v>0</v>
      </c>
      <c r="G20" s="28"/>
      <c r="H20" s="29"/>
      <c r="I20" s="109"/>
      <c r="J20" s="109"/>
      <c r="K20" s="109"/>
    </row>
    <row r="21" spans="2:11" ht="16.5" customHeight="1">
      <c r="B21" s="25">
        <f t="shared" si="1"/>
        <v>42015</v>
      </c>
      <c r="C21" s="26"/>
      <c r="D21" s="26"/>
      <c r="E21" s="26"/>
      <c r="F21" s="27">
        <f t="shared" si="0"/>
        <v>0</v>
      </c>
      <c r="G21" s="28"/>
      <c r="H21" s="29"/>
      <c r="I21" s="109"/>
      <c r="J21" s="109"/>
      <c r="K21" s="109"/>
    </row>
    <row r="22" spans="2:11" ht="16.5" customHeight="1">
      <c r="B22" s="25">
        <f t="shared" si="1"/>
        <v>42016</v>
      </c>
      <c r="C22" s="26"/>
      <c r="D22" s="26"/>
      <c r="E22" s="26"/>
      <c r="F22" s="27">
        <f t="shared" si="0"/>
        <v>0</v>
      </c>
      <c r="G22" s="28"/>
      <c r="H22" s="29"/>
      <c r="I22" s="109"/>
      <c r="J22" s="109"/>
      <c r="K22" s="109"/>
    </row>
    <row r="23" spans="2:11" ht="16.5" customHeight="1">
      <c r="B23" s="25">
        <f t="shared" si="1"/>
        <v>42017</v>
      </c>
      <c r="C23" s="26"/>
      <c r="D23" s="26"/>
      <c r="E23" s="26"/>
      <c r="F23" s="27">
        <f t="shared" si="0"/>
        <v>0</v>
      </c>
      <c r="G23" s="28"/>
      <c r="H23" s="29"/>
      <c r="I23" s="109"/>
      <c r="J23" s="109"/>
      <c r="K23" s="109"/>
    </row>
    <row r="24" spans="2:11" ht="16.5" customHeight="1">
      <c r="B24" s="25">
        <f t="shared" si="1"/>
        <v>42018</v>
      </c>
      <c r="C24" s="26"/>
      <c r="D24" s="26"/>
      <c r="E24" s="26"/>
      <c r="F24" s="27">
        <f t="shared" si="0"/>
        <v>0</v>
      </c>
      <c r="G24" s="28"/>
      <c r="H24" s="29"/>
      <c r="I24" s="109"/>
      <c r="J24" s="109"/>
      <c r="K24" s="109"/>
    </row>
    <row r="25" spans="2:11" ht="16.5" customHeight="1">
      <c r="B25" s="25">
        <f t="shared" si="1"/>
        <v>42019</v>
      </c>
      <c r="C25" s="26"/>
      <c r="D25" s="26"/>
      <c r="E25" s="26"/>
      <c r="F25" s="27">
        <f t="shared" si="0"/>
        <v>0</v>
      </c>
      <c r="G25" s="28"/>
      <c r="H25" s="29"/>
      <c r="I25" s="109"/>
      <c r="J25" s="109"/>
      <c r="K25" s="109"/>
    </row>
    <row r="26" spans="2:11" ht="16.5" customHeight="1">
      <c r="B26" s="25">
        <f t="shared" si="1"/>
        <v>42020</v>
      </c>
      <c r="C26" s="26"/>
      <c r="D26" s="26"/>
      <c r="E26" s="26"/>
      <c r="F26" s="27">
        <f t="shared" si="0"/>
        <v>0</v>
      </c>
      <c r="G26" s="28"/>
      <c r="H26" s="29"/>
      <c r="I26" s="109"/>
      <c r="J26" s="109"/>
      <c r="K26" s="109"/>
    </row>
    <row r="27" spans="2:11" ht="16.5" customHeight="1">
      <c r="B27" s="25">
        <f t="shared" si="1"/>
        <v>42021</v>
      </c>
      <c r="C27" s="26"/>
      <c r="D27" s="26"/>
      <c r="E27" s="26"/>
      <c r="F27" s="27">
        <f t="shared" si="0"/>
        <v>0</v>
      </c>
      <c r="G27" s="28"/>
      <c r="H27" s="29"/>
      <c r="I27" s="109"/>
      <c r="J27" s="109"/>
      <c r="K27" s="109"/>
    </row>
    <row r="28" spans="2:11" ht="16.5" customHeight="1">
      <c r="B28" s="25">
        <f t="shared" si="1"/>
        <v>42022</v>
      </c>
      <c r="C28" s="26"/>
      <c r="D28" s="26"/>
      <c r="E28" s="26"/>
      <c r="F28" s="27">
        <f t="shared" si="0"/>
        <v>0</v>
      </c>
      <c r="G28" s="28"/>
      <c r="H28" s="29"/>
      <c r="I28" s="108"/>
      <c r="J28" s="108"/>
      <c r="K28" s="109"/>
    </row>
    <row r="29" spans="2:11" ht="16.5" customHeight="1">
      <c r="B29" s="25">
        <f t="shared" si="1"/>
        <v>42023</v>
      </c>
      <c r="C29" s="26"/>
      <c r="D29" s="26"/>
      <c r="E29" s="26"/>
      <c r="F29" s="27">
        <f t="shared" si="0"/>
        <v>0</v>
      </c>
      <c r="G29" s="28"/>
      <c r="H29" s="29"/>
      <c r="I29" s="109"/>
      <c r="J29" s="109"/>
      <c r="K29" s="109"/>
    </row>
    <row r="30" spans="2:11" ht="16.5" customHeight="1">
      <c r="B30" s="25">
        <f t="shared" si="1"/>
        <v>42024</v>
      </c>
      <c r="C30" s="26"/>
      <c r="D30" s="26"/>
      <c r="E30" s="26"/>
      <c r="F30" s="27">
        <f t="shared" si="0"/>
        <v>0</v>
      </c>
      <c r="G30" s="28"/>
      <c r="H30" s="29"/>
      <c r="I30" s="109"/>
      <c r="J30" s="109"/>
      <c r="K30" s="109"/>
    </row>
    <row r="31" spans="2:11" ht="16.5" customHeight="1">
      <c r="B31" s="25">
        <f t="shared" si="1"/>
        <v>42025</v>
      </c>
      <c r="C31" s="26"/>
      <c r="D31" s="26"/>
      <c r="E31" s="26"/>
      <c r="F31" s="27">
        <f t="shared" si="0"/>
        <v>0</v>
      </c>
      <c r="G31" s="28"/>
      <c r="H31" s="29"/>
      <c r="I31" s="109"/>
      <c r="J31" s="109"/>
      <c r="K31" s="109"/>
    </row>
    <row r="32" spans="2:11" ht="16.5" customHeight="1">
      <c r="B32" s="25">
        <f t="shared" si="1"/>
        <v>42026</v>
      </c>
      <c r="C32" s="26"/>
      <c r="D32" s="26"/>
      <c r="E32" s="26"/>
      <c r="F32" s="27">
        <f t="shared" si="0"/>
        <v>0</v>
      </c>
      <c r="G32" s="28"/>
      <c r="H32" s="29"/>
      <c r="I32" s="109"/>
      <c r="J32" s="109"/>
      <c r="K32" s="109"/>
    </row>
    <row r="33" spans="2:11" ht="16.5" customHeight="1">
      <c r="B33" s="25">
        <f t="shared" si="1"/>
        <v>42027</v>
      </c>
      <c r="C33" s="26"/>
      <c r="D33" s="26"/>
      <c r="E33" s="26"/>
      <c r="F33" s="27">
        <f t="shared" si="0"/>
        <v>0</v>
      </c>
      <c r="G33" s="28"/>
      <c r="H33" s="29"/>
      <c r="I33" s="109"/>
      <c r="J33" s="109"/>
      <c r="K33" s="109"/>
    </row>
    <row r="34" spans="2:11" ht="16.5" customHeight="1">
      <c r="B34" s="25">
        <f t="shared" si="1"/>
        <v>42028</v>
      </c>
      <c r="C34" s="26"/>
      <c r="D34" s="26"/>
      <c r="E34" s="26"/>
      <c r="F34" s="27">
        <f t="shared" si="0"/>
        <v>0</v>
      </c>
      <c r="G34" s="28"/>
      <c r="H34" s="29"/>
      <c r="I34" s="109"/>
      <c r="J34" s="109"/>
      <c r="K34" s="109"/>
    </row>
    <row r="35" spans="2:11" ht="16.5" customHeight="1">
      <c r="B35" s="25">
        <f t="shared" si="1"/>
        <v>42029</v>
      </c>
      <c r="C35" s="26"/>
      <c r="D35" s="26"/>
      <c r="E35" s="26"/>
      <c r="F35" s="27">
        <f t="shared" si="0"/>
        <v>0</v>
      </c>
      <c r="G35" s="28"/>
      <c r="H35" s="29"/>
      <c r="I35" s="109"/>
      <c r="J35" s="109"/>
      <c r="K35" s="109"/>
    </row>
    <row r="36" spans="2:11" ht="16.5" customHeight="1">
      <c r="B36" s="25">
        <f t="shared" si="1"/>
        <v>42030</v>
      </c>
      <c r="C36" s="26"/>
      <c r="D36" s="26"/>
      <c r="E36" s="26"/>
      <c r="F36" s="27">
        <f t="shared" si="0"/>
        <v>0</v>
      </c>
      <c r="G36" s="28"/>
      <c r="H36" s="29"/>
      <c r="I36" s="109"/>
      <c r="J36" s="109"/>
      <c r="K36" s="109"/>
    </row>
    <row r="37" spans="2:11" ht="16.5" customHeight="1">
      <c r="B37" s="25">
        <f t="shared" si="1"/>
        <v>42031</v>
      </c>
      <c r="C37" s="26"/>
      <c r="D37" s="26"/>
      <c r="E37" s="26"/>
      <c r="F37" s="27">
        <f t="shared" si="0"/>
        <v>0</v>
      </c>
      <c r="G37" s="28"/>
      <c r="H37" s="29"/>
      <c r="I37" s="109"/>
      <c r="J37" s="109"/>
      <c r="K37" s="109"/>
    </row>
    <row r="38" spans="2:11" ht="16.5" customHeight="1">
      <c r="B38" s="25">
        <f t="shared" si="1"/>
        <v>42032</v>
      </c>
      <c r="C38" s="26"/>
      <c r="D38" s="26"/>
      <c r="E38" s="26"/>
      <c r="F38" s="27">
        <f t="shared" si="0"/>
        <v>0</v>
      </c>
      <c r="G38" s="28"/>
      <c r="H38" s="29"/>
      <c r="I38" s="109"/>
      <c r="J38" s="109"/>
      <c r="K38" s="109"/>
    </row>
    <row r="39" spans="2:11" ht="16.5" customHeight="1">
      <c r="B39" s="25">
        <f t="shared" si="1"/>
        <v>42033</v>
      </c>
      <c r="C39" s="26"/>
      <c r="D39" s="26"/>
      <c r="E39" s="26"/>
      <c r="F39" s="27">
        <f t="shared" si="0"/>
        <v>0</v>
      </c>
      <c r="G39" s="28"/>
      <c r="H39" s="29"/>
      <c r="I39" s="109"/>
      <c r="J39" s="109"/>
      <c r="K39" s="109"/>
    </row>
    <row r="40" spans="2:11" ht="16.5" customHeight="1">
      <c r="B40" s="25">
        <f t="shared" si="1"/>
        <v>42034</v>
      </c>
      <c r="C40" s="26"/>
      <c r="D40" s="26"/>
      <c r="E40" s="26"/>
      <c r="F40" s="27">
        <f t="shared" si="0"/>
        <v>0</v>
      </c>
      <c r="G40" s="28"/>
      <c r="H40" s="29"/>
      <c r="I40" s="109"/>
      <c r="J40" s="109"/>
      <c r="K40" s="109"/>
    </row>
    <row r="41" spans="2:11" ht="16.5" customHeight="1">
      <c r="B41" s="25">
        <f t="shared" si="1"/>
        <v>42035</v>
      </c>
      <c r="C41" s="26"/>
      <c r="D41" s="26"/>
      <c r="E41" s="26"/>
      <c r="F41" s="27">
        <f t="shared" si="0"/>
        <v>0</v>
      </c>
      <c r="G41" s="28"/>
      <c r="H41" s="29"/>
      <c r="I41" s="109"/>
      <c r="J41" s="109"/>
      <c r="K41" s="109"/>
    </row>
    <row r="42" spans="2:11" ht="16.5" customHeight="1" thickBot="1">
      <c r="B42" s="8"/>
      <c r="C42" s="8"/>
      <c r="D42" s="8"/>
      <c r="E42" s="30" t="s">
        <v>18</v>
      </c>
      <c r="F42" s="31">
        <f>SUM(F11:F41)</f>
        <v>0</v>
      </c>
      <c r="G42" s="32"/>
      <c r="H42" s="8"/>
      <c r="I42" s="8"/>
      <c r="J42" s="8"/>
      <c r="K42" s="8"/>
    </row>
    <row r="43" spans="2:11" ht="13.5" customHeight="1" thickTop="1">
      <c r="B43" s="4"/>
      <c r="C43" s="4"/>
      <c r="D43" s="4"/>
      <c r="E43" s="4"/>
      <c r="F43" s="4"/>
      <c r="G43" s="4"/>
      <c r="H43" s="33"/>
      <c r="I43" s="33"/>
      <c r="J43" s="34"/>
      <c r="K43" s="4"/>
    </row>
    <row r="44" spans="2:11" ht="13.5" customHeight="1">
      <c r="B44" s="4"/>
      <c r="C44" s="35"/>
      <c r="D44" s="4"/>
      <c r="E44" s="4"/>
      <c r="F44" s="4"/>
      <c r="G44" s="4"/>
      <c r="H44" s="36"/>
      <c r="I44" s="33"/>
      <c r="J44" s="34"/>
      <c r="K44" s="4"/>
    </row>
    <row r="45" spans="2:11" ht="12">
      <c r="B45" s="8"/>
      <c r="C45" s="37" t="s">
        <v>19</v>
      </c>
      <c r="D45" s="112" t="s">
        <v>20</v>
      </c>
      <c r="E45" s="112"/>
      <c r="F45" s="112"/>
      <c r="G45" s="38"/>
      <c r="H45" s="37" t="s">
        <v>19</v>
      </c>
      <c r="I45" s="112" t="s">
        <v>21</v>
      </c>
      <c r="J45" s="112"/>
      <c r="K45" s="1"/>
    </row>
    <row r="46" spans="2:11" ht="7.5" customHeight="1">
      <c r="B46" s="38"/>
      <c r="C46" s="38"/>
      <c r="D46" s="38"/>
      <c r="E46" s="38"/>
      <c r="F46" s="38"/>
      <c r="G46" s="38"/>
      <c r="H46" s="38"/>
      <c r="I46" s="38"/>
      <c r="J46" s="38"/>
      <c r="K46" s="1"/>
    </row>
    <row r="47" spans="2:11" ht="12">
      <c r="B47" s="39" t="s">
        <v>22</v>
      </c>
      <c r="C47" s="38"/>
      <c r="D47" s="38"/>
      <c r="E47" s="38"/>
      <c r="F47" s="38"/>
      <c r="G47" s="38"/>
      <c r="H47" s="38"/>
      <c r="I47" s="38"/>
      <c r="J47" s="38"/>
      <c r="K47" s="1"/>
    </row>
    <row r="48" spans="2:11" ht="6" customHeight="1">
      <c r="B48" s="38"/>
      <c r="C48" s="38"/>
      <c r="D48" s="38"/>
      <c r="E48" s="38"/>
      <c r="F48" s="40"/>
      <c r="G48" s="39"/>
      <c r="H48" s="39"/>
      <c r="I48" s="39"/>
      <c r="J48" s="39"/>
      <c r="K48" s="41"/>
    </row>
    <row r="49" spans="2:11" ht="12">
      <c r="B49" s="38"/>
      <c r="C49" s="38"/>
      <c r="D49" s="38"/>
      <c r="E49" s="113" t="s">
        <v>23</v>
      </c>
      <c r="F49" s="114"/>
      <c r="G49" s="40" t="s">
        <v>24</v>
      </c>
      <c r="H49" s="97"/>
      <c r="I49" s="39"/>
      <c r="J49" s="39"/>
      <c r="K49" s="41"/>
    </row>
    <row r="50" spans="2:11" ht="12">
      <c r="B50" s="38"/>
      <c r="C50" s="38"/>
      <c r="D50" s="38"/>
      <c r="E50" s="115"/>
      <c r="F50" s="116"/>
      <c r="G50" s="40" t="s">
        <v>26</v>
      </c>
      <c r="H50" s="97"/>
      <c r="I50" s="39"/>
      <c r="J50" s="39"/>
      <c r="K50" s="41"/>
    </row>
    <row r="51" spans="2:11" ht="12">
      <c r="B51" s="38"/>
      <c r="C51" s="38"/>
      <c r="D51" s="38"/>
      <c r="E51" s="115"/>
      <c r="F51" s="116"/>
      <c r="G51" s="40" t="s">
        <v>28</v>
      </c>
      <c r="H51" s="97"/>
      <c r="I51" s="39"/>
      <c r="J51" s="39"/>
      <c r="K51" s="41"/>
    </row>
    <row r="52" spans="2:11" ht="12">
      <c r="B52" s="38"/>
      <c r="C52" s="38"/>
      <c r="D52" s="38"/>
      <c r="E52" s="115"/>
      <c r="F52" s="116"/>
      <c r="G52" s="40" t="s">
        <v>30</v>
      </c>
      <c r="H52" s="97"/>
      <c r="I52" s="38"/>
      <c r="J52" s="38"/>
      <c r="K52" s="1"/>
    </row>
    <row r="53" spans="2:11" ht="12">
      <c r="B53" s="38"/>
      <c r="C53" s="38"/>
      <c r="D53" s="38"/>
      <c r="E53" s="115"/>
      <c r="F53" s="116"/>
      <c r="G53" s="42" t="s">
        <v>32</v>
      </c>
      <c r="H53" s="97"/>
      <c r="I53" s="38"/>
      <c r="J53" s="38"/>
      <c r="K53" s="1"/>
    </row>
    <row r="54" spans="2:10" s="44" customFormat="1" ht="12" customHeight="1">
      <c r="B54" s="45"/>
      <c r="C54" s="45"/>
      <c r="D54" s="45"/>
      <c r="E54" s="117"/>
      <c r="F54" s="118"/>
      <c r="G54" s="46" t="s">
        <v>34</v>
      </c>
      <c r="I54" s="45"/>
      <c r="J54" s="45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I41:K41"/>
    <mergeCell ref="D45:F45"/>
    <mergeCell ref="I45:J45"/>
    <mergeCell ref="E49:F54"/>
    <mergeCell ref="B55:K65536"/>
    <mergeCell ref="I35:K35"/>
    <mergeCell ref="I36:K36"/>
    <mergeCell ref="I37:K37"/>
    <mergeCell ref="I38:K38"/>
    <mergeCell ref="I39:K39"/>
    <mergeCell ref="I40:K40"/>
    <mergeCell ref="I29:K29"/>
    <mergeCell ref="I30:K30"/>
    <mergeCell ref="I31:K31"/>
    <mergeCell ref="I32:K32"/>
    <mergeCell ref="I33:K33"/>
    <mergeCell ref="I34:K34"/>
    <mergeCell ref="I23:K23"/>
    <mergeCell ref="I24:K24"/>
    <mergeCell ref="I25:K25"/>
    <mergeCell ref="I26:K26"/>
    <mergeCell ref="I27:K27"/>
    <mergeCell ref="I28:K28"/>
    <mergeCell ref="I17:K17"/>
    <mergeCell ref="I18:K18"/>
    <mergeCell ref="I19:K19"/>
    <mergeCell ref="I20:K20"/>
    <mergeCell ref="I21:K21"/>
    <mergeCell ref="I22:K22"/>
    <mergeCell ref="I11:K11"/>
    <mergeCell ref="I12:K12"/>
    <mergeCell ref="I13:K13"/>
    <mergeCell ref="I14:K14"/>
    <mergeCell ref="I15:K15"/>
    <mergeCell ref="I16:K16"/>
    <mergeCell ref="E3:I3"/>
    <mergeCell ref="E5:I5"/>
    <mergeCell ref="F7:G7"/>
    <mergeCell ref="H7:I7"/>
    <mergeCell ref="B9:B10"/>
    <mergeCell ref="I9:K10"/>
  </mergeCells>
  <printOptions/>
  <pageMargins left="0.56" right="0.38" top="0.46" bottom="0.36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11" sqref="I11:I15"/>
    </sheetView>
  </sheetViews>
  <sheetFormatPr defaultColWidth="0" defaultRowHeight="0" customHeight="1" zeroHeight="1"/>
  <cols>
    <col min="1" max="1" width="5.7109375" style="1" customWidth="1"/>
    <col min="2" max="2" width="7.00390625" style="97" customWidth="1"/>
    <col min="3" max="4" width="9.7109375" style="97" customWidth="1"/>
    <col min="5" max="5" width="8.421875" style="97" customWidth="1"/>
    <col min="6" max="6" width="9.7109375" style="97" customWidth="1"/>
    <col min="7" max="7" width="4.8515625" style="97" customWidth="1"/>
    <col min="8" max="8" width="13.00390625" style="97" customWidth="1"/>
    <col min="9" max="9" width="13.421875" style="97" customWidth="1"/>
    <col min="10" max="10" width="7.140625" style="97" customWidth="1"/>
    <col min="11" max="11" width="5.00390625" style="97" customWidth="1"/>
    <col min="12" max="12" width="5.7109375" style="1" customWidth="1"/>
    <col min="13" max="16384" width="11.421875" style="1" hidden="1" customWidth="1"/>
  </cols>
  <sheetData>
    <row r="1" spans="2:12" ht="17.25" customHeight="1">
      <c r="B1" s="2" t="s">
        <v>36</v>
      </c>
      <c r="C1" s="3"/>
      <c r="D1" s="4"/>
      <c r="E1" s="47"/>
      <c r="F1" s="47"/>
      <c r="G1" s="47"/>
      <c r="H1" s="48"/>
      <c r="I1" s="1"/>
      <c r="J1" s="5" t="s">
        <v>1</v>
      </c>
      <c r="K1" s="5"/>
      <c r="L1" s="5"/>
    </row>
    <row r="2" spans="2:12" ht="6" customHeight="1">
      <c r="B2" s="1"/>
      <c r="C2" s="1"/>
      <c r="D2" s="1"/>
      <c r="E2" s="48"/>
      <c r="F2" s="48"/>
      <c r="G2" s="48"/>
      <c r="H2" s="48"/>
      <c r="I2" s="1"/>
      <c r="J2" s="5"/>
      <c r="K2" s="5"/>
      <c r="L2" s="5"/>
    </row>
    <row r="3" spans="2:12" ht="15" customHeight="1">
      <c r="B3" s="6" t="s">
        <v>2</v>
      </c>
      <c r="C3" s="1"/>
      <c r="D3" s="1"/>
      <c r="E3" s="121">
        <f>Stundenaufzeichnungen!E3</f>
        <v>0</v>
      </c>
      <c r="F3" s="122"/>
      <c r="G3" s="122"/>
      <c r="H3" s="122"/>
      <c r="I3" s="123"/>
      <c r="J3" s="5"/>
      <c r="K3" s="5"/>
      <c r="L3" s="5"/>
    </row>
    <row r="4" spans="2:12" ht="6" customHeight="1">
      <c r="B4" s="1"/>
      <c r="C4" s="1"/>
      <c r="D4" s="1"/>
      <c r="E4" s="48"/>
      <c r="F4" s="48"/>
      <c r="G4" s="48"/>
      <c r="H4" s="49"/>
      <c r="I4" s="9"/>
      <c r="J4" s="5"/>
      <c r="K4" s="5"/>
      <c r="L4" s="5"/>
    </row>
    <row r="5" spans="2:12" ht="14.25" customHeight="1">
      <c r="B5" s="10" t="s">
        <v>3</v>
      </c>
      <c r="C5" s="9"/>
      <c r="D5" s="9"/>
      <c r="E5" s="121">
        <f>Stundenaufzeichnungen!E5</f>
        <v>0</v>
      </c>
      <c r="F5" s="122"/>
      <c r="G5" s="122"/>
      <c r="H5" s="122"/>
      <c r="I5" s="122"/>
      <c r="J5" s="5"/>
      <c r="K5" s="5"/>
      <c r="L5" s="5"/>
    </row>
    <row r="6" spans="2:12" ht="6" customHeight="1">
      <c r="B6" s="13"/>
      <c r="C6" s="4"/>
      <c r="D6" s="14"/>
      <c r="E6" s="50"/>
      <c r="F6" s="50"/>
      <c r="G6" s="50"/>
      <c r="H6" s="51"/>
      <c r="I6" s="16"/>
      <c r="J6" s="5"/>
      <c r="K6" s="5"/>
      <c r="L6" s="5"/>
    </row>
    <row r="7" spans="2:12" ht="14.25">
      <c r="B7" s="10" t="s">
        <v>4</v>
      </c>
      <c r="C7" s="4"/>
      <c r="D7" s="17"/>
      <c r="E7" s="52">
        <f>Stundenaufzeichnungen!E7</f>
        <v>0</v>
      </c>
      <c r="F7" s="103" t="s">
        <v>5</v>
      </c>
      <c r="G7" s="103"/>
      <c r="H7" s="124">
        <f>Stundenaufzeichnungen!H7</f>
        <v>42005</v>
      </c>
      <c r="I7" s="125"/>
      <c r="J7" s="5"/>
      <c r="K7" s="5"/>
      <c r="L7" s="5"/>
    </row>
    <row r="8" spans="2:12" ht="15" customHeight="1">
      <c r="B8" s="4"/>
      <c r="C8" s="4"/>
      <c r="D8" s="4"/>
      <c r="E8" s="47"/>
      <c r="F8" s="47"/>
      <c r="G8" s="47"/>
      <c r="H8" s="48"/>
      <c r="I8" s="1"/>
      <c r="J8" s="5"/>
      <c r="K8" s="5"/>
      <c r="L8" s="5"/>
    </row>
    <row r="9" spans="2:12" ht="12.75" customHeight="1">
      <c r="B9" s="106" t="s">
        <v>6</v>
      </c>
      <c r="C9" s="21" t="s">
        <v>10</v>
      </c>
      <c r="D9" s="21" t="s">
        <v>11</v>
      </c>
      <c r="E9" s="53"/>
      <c r="F9" s="126" t="s">
        <v>37</v>
      </c>
      <c r="G9" s="126"/>
      <c r="H9" s="126"/>
      <c r="I9" s="126"/>
      <c r="J9" s="5"/>
      <c r="K9" s="5"/>
      <c r="L9" s="5"/>
    </row>
    <row r="10" spans="2:11" ht="12.75" customHeight="1">
      <c r="B10" s="106"/>
      <c r="C10" s="22" t="s">
        <v>16</v>
      </c>
      <c r="D10" s="23"/>
      <c r="E10" s="54"/>
      <c r="F10" s="126"/>
      <c r="G10" s="126"/>
      <c r="H10" s="126"/>
      <c r="I10" s="126"/>
      <c r="J10" s="42"/>
      <c r="K10" s="42"/>
    </row>
    <row r="11" spans="1:12" ht="19.5" customHeight="1">
      <c r="A11" s="24"/>
      <c r="B11" s="25">
        <f>Stundenaufzeichnungen!B11</f>
        <v>42005</v>
      </c>
      <c r="C11" s="98">
        <f>Stundenaufzeichnungen!F11</f>
        <v>0</v>
      </c>
      <c r="D11" s="52">
        <f>Stundenaufzeichnungen!G11</f>
        <v>0</v>
      </c>
      <c r="E11" s="54"/>
      <c r="F11" s="127" t="s">
        <v>38</v>
      </c>
      <c r="G11" s="127"/>
      <c r="H11" s="127"/>
      <c r="I11" s="98">
        <f>SUMIF(D11:D41,,C11:C41)</f>
        <v>0</v>
      </c>
      <c r="J11" s="55"/>
      <c r="K11" s="56"/>
      <c r="L11" s="48"/>
    </row>
    <row r="12" spans="1:12" ht="19.5" customHeight="1">
      <c r="A12" s="24"/>
      <c r="B12" s="25">
        <f>Stundenaufzeichnungen!B12</f>
        <v>42006</v>
      </c>
      <c r="C12" s="98">
        <f>Stundenaufzeichnungen!F12</f>
        <v>0</v>
      </c>
      <c r="D12" s="52">
        <f>Stundenaufzeichnungen!G12</f>
        <v>0</v>
      </c>
      <c r="E12" s="54"/>
      <c r="F12" s="127" t="s">
        <v>39</v>
      </c>
      <c r="G12" s="127"/>
      <c r="H12" s="127"/>
      <c r="I12" s="98">
        <f>SUMIF(D11:D41,"K",C11:C41)</f>
        <v>0</v>
      </c>
      <c r="J12" s="55"/>
      <c r="K12" s="56"/>
      <c r="L12" s="48"/>
    </row>
    <row r="13" spans="1:12" ht="19.5" customHeight="1">
      <c r="A13" s="24"/>
      <c r="B13" s="25">
        <f>Stundenaufzeichnungen!B13</f>
        <v>42007</v>
      </c>
      <c r="C13" s="98">
        <f>Stundenaufzeichnungen!F13</f>
        <v>0</v>
      </c>
      <c r="D13" s="52">
        <f>Stundenaufzeichnungen!G13</f>
        <v>0</v>
      </c>
      <c r="E13" s="54"/>
      <c r="F13" s="127" t="s">
        <v>40</v>
      </c>
      <c r="G13" s="127"/>
      <c r="H13" s="127"/>
      <c r="I13" s="98">
        <f>SUMIF(D11:D41,"U",C11:C41)</f>
        <v>0</v>
      </c>
      <c r="J13" s="55"/>
      <c r="K13" s="56"/>
      <c r="L13" s="48"/>
    </row>
    <row r="14" spans="2:12" ht="19.5" customHeight="1">
      <c r="B14" s="25">
        <f>Stundenaufzeichnungen!B14</f>
        <v>42008</v>
      </c>
      <c r="C14" s="98">
        <f>Stundenaufzeichnungen!F14</f>
        <v>0</v>
      </c>
      <c r="D14" s="52">
        <f>Stundenaufzeichnungen!G14</f>
        <v>0</v>
      </c>
      <c r="E14" s="54"/>
      <c r="F14" s="127" t="s">
        <v>41</v>
      </c>
      <c r="G14" s="127"/>
      <c r="H14" s="127"/>
      <c r="I14" s="98">
        <f>SUMIF(D11:D42,"UU",C11:C42)</f>
        <v>0</v>
      </c>
      <c r="J14" s="55"/>
      <c r="K14" s="56"/>
      <c r="L14" s="48"/>
    </row>
    <row r="15" spans="2:12" ht="19.5" customHeight="1">
      <c r="B15" s="25">
        <f>Stundenaufzeichnungen!B15</f>
        <v>42009</v>
      </c>
      <c r="C15" s="98">
        <f>Stundenaufzeichnungen!F15</f>
        <v>0</v>
      </c>
      <c r="D15" s="52">
        <f>Stundenaufzeichnungen!G15</f>
        <v>0</v>
      </c>
      <c r="E15" s="54"/>
      <c r="F15" s="127" t="s">
        <v>42</v>
      </c>
      <c r="G15" s="127"/>
      <c r="H15" s="127"/>
      <c r="I15" s="98">
        <f>SUMIF(D11:D43,"F",C11:C43)</f>
        <v>0</v>
      </c>
      <c r="J15" s="55"/>
      <c r="K15" s="56"/>
      <c r="L15" s="48"/>
    </row>
    <row r="16" spans="2:12" ht="19.5" customHeight="1">
      <c r="B16" s="25">
        <f>Stundenaufzeichnungen!B16</f>
        <v>42010</v>
      </c>
      <c r="C16" s="98">
        <f>Stundenaufzeichnungen!F16</f>
        <v>0</v>
      </c>
      <c r="D16" s="52">
        <f>Stundenaufzeichnungen!G16</f>
        <v>0</v>
      </c>
      <c r="E16" s="54"/>
      <c r="F16" s="128"/>
      <c r="G16" s="129"/>
      <c r="H16" s="129"/>
      <c r="I16" s="129"/>
      <c r="J16" s="56"/>
      <c r="K16" s="56"/>
      <c r="L16" s="48"/>
    </row>
    <row r="17" spans="2:12" ht="19.5" customHeight="1">
      <c r="B17" s="25">
        <f>Stundenaufzeichnungen!B17</f>
        <v>42011</v>
      </c>
      <c r="C17" s="98">
        <f>Stundenaufzeichnungen!F17</f>
        <v>0</v>
      </c>
      <c r="D17" s="52">
        <f>Stundenaufzeichnungen!G17</f>
        <v>0</v>
      </c>
      <c r="E17" s="54"/>
      <c r="F17" s="130"/>
      <c r="G17" s="130"/>
      <c r="H17" s="130"/>
      <c r="I17" s="130"/>
      <c r="J17" s="56"/>
      <c r="K17" s="56"/>
      <c r="L17" s="48"/>
    </row>
    <row r="18" spans="2:11" ht="19.5" customHeight="1">
      <c r="B18" s="25">
        <f>Stundenaufzeichnungen!B18</f>
        <v>42012</v>
      </c>
      <c r="C18" s="98">
        <f>Stundenaufzeichnungen!F18</f>
        <v>0</v>
      </c>
      <c r="D18" s="52">
        <f>Stundenaufzeichnungen!G18</f>
        <v>0</v>
      </c>
      <c r="E18" s="54"/>
      <c r="F18" s="53"/>
      <c r="G18" s="54"/>
      <c r="H18" s="54"/>
      <c r="I18" s="120"/>
      <c r="J18" s="120"/>
      <c r="K18" s="120"/>
    </row>
    <row r="19" spans="2:11" ht="19.5" customHeight="1">
      <c r="B19" s="25">
        <f>Stundenaufzeichnungen!B19</f>
        <v>42013</v>
      </c>
      <c r="C19" s="98">
        <f>Stundenaufzeichnungen!F19</f>
        <v>0</v>
      </c>
      <c r="D19" s="52">
        <f>Stundenaufzeichnungen!G19</f>
        <v>0</v>
      </c>
      <c r="E19" s="54"/>
      <c r="F19" s="53"/>
      <c r="G19" s="54"/>
      <c r="H19" s="54"/>
      <c r="I19" s="120"/>
      <c r="J19" s="120"/>
      <c r="K19" s="120"/>
    </row>
    <row r="20" spans="2:11" ht="19.5" customHeight="1">
      <c r="B20" s="25">
        <f>Stundenaufzeichnungen!B20</f>
        <v>42014</v>
      </c>
      <c r="C20" s="98">
        <f>Stundenaufzeichnungen!F20</f>
        <v>0</v>
      </c>
      <c r="D20" s="52">
        <f>Stundenaufzeichnungen!G20</f>
        <v>0</v>
      </c>
      <c r="E20" s="54"/>
      <c r="F20" s="53"/>
      <c r="G20" s="54"/>
      <c r="H20" s="54"/>
      <c r="I20" s="120"/>
      <c r="J20" s="120"/>
      <c r="K20" s="120"/>
    </row>
    <row r="21" spans="2:11" ht="19.5" customHeight="1">
      <c r="B21" s="25">
        <f>Stundenaufzeichnungen!B21</f>
        <v>42015</v>
      </c>
      <c r="C21" s="98">
        <f>Stundenaufzeichnungen!F21</f>
        <v>0</v>
      </c>
      <c r="D21" s="52">
        <f>Stundenaufzeichnungen!G21</f>
        <v>0</v>
      </c>
      <c r="E21" s="54"/>
      <c r="F21" s="53"/>
      <c r="G21" s="54"/>
      <c r="H21" s="54"/>
      <c r="I21" s="120"/>
      <c r="J21" s="120"/>
      <c r="K21" s="120"/>
    </row>
    <row r="22" spans="2:11" ht="19.5" customHeight="1">
      <c r="B22" s="25">
        <f>Stundenaufzeichnungen!B22</f>
        <v>42016</v>
      </c>
      <c r="C22" s="98">
        <f>Stundenaufzeichnungen!F22</f>
        <v>0</v>
      </c>
      <c r="D22" s="52">
        <f>Stundenaufzeichnungen!G22</f>
        <v>0</v>
      </c>
      <c r="E22" s="54"/>
      <c r="F22" s="53"/>
      <c r="G22" s="54"/>
      <c r="H22" s="57"/>
      <c r="I22" s="120"/>
      <c r="J22" s="120"/>
      <c r="K22" s="120"/>
    </row>
    <row r="23" spans="2:11" ht="19.5" customHeight="1">
      <c r="B23" s="25">
        <f>Stundenaufzeichnungen!B23</f>
        <v>42017</v>
      </c>
      <c r="C23" s="98">
        <f>Stundenaufzeichnungen!F23</f>
        <v>0</v>
      </c>
      <c r="D23" s="52">
        <f>Stundenaufzeichnungen!G23</f>
        <v>0</v>
      </c>
      <c r="E23" s="54"/>
      <c r="F23" s="53"/>
      <c r="G23" s="54"/>
      <c r="H23" s="54"/>
      <c r="I23" s="120"/>
      <c r="J23" s="120"/>
      <c r="K23" s="120"/>
    </row>
    <row r="24" spans="2:11" ht="19.5" customHeight="1">
      <c r="B24" s="25">
        <f>Stundenaufzeichnungen!B24</f>
        <v>42018</v>
      </c>
      <c r="C24" s="98">
        <f>Stundenaufzeichnungen!F24</f>
        <v>0</v>
      </c>
      <c r="D24" s="52">
        <f>Stundenaufzeichnungen!G24</f>
        <v>0</v>
      </c>
      <c r="E24" s="54"/>
      <c r="F24" s="53"/>
      <c r="G24" s="54"/>
      <c r="H24" s="54"/>
      <c r="I24" s="120"/>
      <c r="J24" s="120"/>
      <c r="K24" s="120"/>
    </row>
    <row r="25" spans="2:11" ht="19.5" customHeight="1">
      <c r="B25" s="25">
        <f>Stundenaufzeichnungen!B25</f>
        <v>42019</v>
      </c>
      <c r="C25" s="98">
        <f>Stundenaufzeichnungen!F25</f>
        <v>0</v>
      </c>
      <c r="D25" s="52">
        <f>Stundenaufzeichnungen!G25</f>
        <v>0</v>
      </c>
      <c r="E25" s="54"/>
      <c r="F25" s="53"/>
      <c r="G25" s="54"/>
      <c r="H25" s="54"/>
      <c r="I25" s="120"/>
      <c r="J25" s="120"/>
      <c r="K25" s="120"/>
    </row>
    <row r="26" spans="2:11" ht="19.5" customHeight="1">
      <c r="B26" s="25">
        <f>Stundenaufzeichnungen!B26</f>
        <v>42020</v>
      </c>
      <c r="C26" s="98">
        <f>Stundenaufzeichnungen!F26</f>
        <v>0</v>
      </c>
      <c r="D26" s="52">
        <f>Stundenaufzeichnungen!G26</f>
        <v>0</v>
      </c>
      <c r="E26" s="54"/>
      <c r="F26" s="53"/>
      <c r="G26" s="54"/>
      <c r="H26" s="54"/>
      <c r="I26" s="120"/>
      <c r="J26" s="120"/>
      <c r="K26" s="120"/>
    </row>
    <row r="27" spans="2:11" ht="19.5" customHeight="1">
      <c r="B27" s="25">
        <f>Stundenaufzeichnungen!B27</f>
        <v>42021</v>
      </c>
      <c r="C27" s="98">
        <f>Stundenaufzeichnungen!F27</f>
        <v>0</v>
      </c>
      <c r="D27" s="52">
        <f>Stundenaufzeichnungen!G27</f>
        <v>0</v>
      </c>
      <c r="E27" s="54"/>
      <c r="F27" s="53"/>
      <c r="G27" s="54"/>
      <c r="H27" s="54"/>
      <c r="I27" s="120"/>
      <c r="J27" s="120"/>
      <c r="K27" s="120"/>
    </row>
    <row r="28" spans="2:11" ht="19.5" customHeight="1">
      <c r="B28" s="25">
        <f>Stundenaufzeichnungen!B28</f>
        <v>42022</v>
      </c>
      <c r="C28" s="98">
        <f>Stundenaufzeichnungen!F28</f>
        <v>0</v>
      </c>
      <c r="D28" s="52">
        <f>Stundenaufzeichnungen!G28</f>
        <v>0</v>
      </c>
      <c r="E28" s="54"/>
      <c r="F28" s="53"/>
      <c r="G28" s="54"/>
      <c r="H28" s="54"/>
      <c r="I28" s="120"/>
      <c r="J28" s="120"/>
      <c r="K28" s="120"/>
    </row>
    <row r="29" spans="2:11" ht="19.5" customHeight="1">
      <c r="B29" s="25">
        <f>Stundenaufzeichnungen!B29</f>
        <v>42023</v>
      </c>
      <c r="C29" s="98">
        <f>Stundenaufzeichnungen!F29</f>
        <v>0</v>
      </c>
      <c r="D29" s="52">
        <f>Stundenaufzeichnungen!G29</f>
        <v>0</v>
      </c>
      <c r="E29" s="54"/>
      <c r="F29" s="53"/>
      <c r="G29" s="54"/>
      <c r="H29" s="54"/>
      <c r="I29" s="120"/>
      <c r="J29" s="120"/>
      <c r="K29" s="120"/>
    </row>
    <row r="30" spans="2:11" ht="19.5" customHeight="1">
      <c r="B30" s="25">
        <f>Stundenaufzeichnungen!B30</f>
        <v>42024</v>
      </c>
      <c r="C30" s="98">
        <f>Stundenaufzeichnungen!F30</f>
        <v>0</v>
      </c>
      <c r="D30" s="52">
        <f>Stundenaufzeichnungen!G30</f>
        <v>0</v>
      </c>
      <c r="E30" s="54"/>
      <c r="F30" s="53"/>
      <c r="G30" s="54"/>
      <c r="H30" s="54"/>
      <c r="I30" s="120"/>
      <c r="J30" s="120"/>
      <c r="K30" s="120"/>
    </row>
    <row r="31" spans="2:11" ht="19.5" customHeight="1">
      <c r="B31" s="25">
        <f>Stundenaufzeichnungen!B31</f>
        <v>42025</v>
      </c>
      <c r="C31" s="98">
        <f>Stundenaufzeichnungen!F31</f>
        <v>0</v>
      </c>
      <c r="D31" s="52">
        <f>Stundenaufzeichnungen!G31</f>
        <v>0</v>
      </c>
      <c r="E31" s="54"/>
      <c r="F31" s="53"/>
      <c r="G31" s="54"/>
      <c r="H31" s="54"/>
      <c r="I31" s="120"/>
      <c r="J31" s="120"/>
      <c r="K31" s="120"/>
    </row>
    <row r="32" spans="2:11" ht="19.5" customHeight="1">
      <c r="B32" s="25">
        <f>Stundenaufzeichnungen!B32</f>
        <v>42026</v>
      </c>
      <c r="C32" s="98">
        <f>Stundenaufzeichnungen!F32</f>
        <v>0</v>
      </c>
      <c r="D32" s="52">
        <f>Stundenaufzeichnungen!G32</f>
        <v>0</v>
      </c>
      <c r="E32" s="54"/>
      <c r="F32" s="53"/>
      <c r="G32" s="54"/>
      <c r="H32" s="54"/>
      <c r="I32" s="120"/>
      <c r="J32" s="120"/>
      <c r="K32" s="120"/>
    </row>
    <row r="33" spans="2:11" ht="19.5" customHeight="1">
      <c r="B33" s="25">
        <f>Stundenaufzeichnungen!B33</f>
        <v>42027</v>
      </c>
      <c r="C33" s="98">
        <f>Stundenaufzeichnungen!F33</f>
        <v>0</v>
      </c>
      <c r="D33" s="52">
        <f>Stundenaufzeichnungen!G33</f>
        <v>0</v>
      </c>
      <c r="E33" s="54"/>
      <c r="F33" s="53"/>
      <c r="G33" s="54"/>
      <c r="H33" s="54"/>
      <c r="I33" s="120"/>
      <c r="J33" s="120"/>
      <c r="K33" s="120"/>
    </row>
    <row r="34" spans="2:11" ht="19.5" customHeight="1">
      <c r="B34" s="25">
        <f>Stundenaufzeichnungen!B34</f>
        <v>42028</v>
      </c>
      <c r="C34" s="98">
        <f>Stundenaufzeichnungen!F34</f>
        <v>0</v>
      </c>
      <c r="D34" s="52">
        <f>Stundenaufzeichnungen!G34</f>
        <v>0</v>
      </c>
      <c r="E34" s="54"/>
      <c r="F34" s="53"/>
      <c r="G34" s="54"/>
      <c r="H34" s="54"/>
      <c r="I34" s="120"/>
      <c r="J34" s="120"/>
      <c r="K34" s="120"/>
    </row>
    <row r="35" spans="2:11" ht="19.5" customHeight="1">
      <c r="B35" s="25">
        <f>Stundenaufzeichnungen!B35</f>
        <v>42029</v>
      </c>
      <c r="C35" s="98">
        <f>Stundenaufzeichnungen!F35</f>
        <v>0</v>
      </c>
      <c r="D35" s="52">
        <f>Stundenaufzeichnungen!G35</f>
        <v>0</v>
      </c>
      <c r="E35" s="54"/>
      <c r="F35" s="53"/>
      <c r="G35" s="54"/>
      <c r="H35" s="54"/>
      <c r="I35" s="120"/>
      <c r="J35" s="120"/>
      <c r="K35" s="120"/>
    </row>
    <row r="36" spans="2:11" ht="19.5" customHeight="1">
      <c r="B36" s="25">
        <f>Stundenaufzeichnungen!B36</f>
        <v>42030</v>
      </c>
      <c r="C36" s="98">
        <f>Stundenaufzeichnungen!F36</f>
        <v>0</v>
      </c>
      <c r="D36" s="52">
        <f>Stundenaufzeichnungen!G36</f>
        <v>0</v>
      </c>
      <c r="E36" s="54"/>
      <c r="F36" s="53"/>
      <c r="G36" s="54"/>
      <c r="H36" s="54"/>
      <c r="I36" s="120"/>
      <c r="J36" s="120"/>
      <c r="K36" s="120"/>
    </row>
    <row r="37" spans="2:11" ht="19.5" customHeight="1">
      <c r="B37" s="25">
        <f>Stundenaufzeichnungen!B37</f>
        <v>42031</v>
      </c>
      <c r="C37" s="98">
        <f>Stundenaufzeichnungen!F37</f>
        <v>0</v>
      </c>
      <c r="D37" s="52">
        <f>Stundenaufzeichnungen!G37</f>
        <v>0</v>
      </c>
      <c r="E37" s="54"/>
      <c r="F37" s="53"/>
      <c r="G37" s="54"/>
      <c r="H37" s="54"/>
      <c r="I37" s="120"/>
      <c r="J37" s="120"/>
      <c r="K37" s="120"/>
    </row>
    <row r="38" spans="2:11" ht="19.5" customHeight="1">
      <c r="B38" s="25">
        <f>Stundenaufzeichnungen!B38</f>
        <v>42032</v>
      </c>
      <c r="C38" s="98">
        <f>Stundenaufzeichnungen!F38</f>
        <v>0</v>
      </c>
      <c r="D38" s="52">
        <f>Stundenaufzeichnungen!G38</f>
        <v>0</v>
      </c>
      <c r="E38" s="54"/>
      <c r="F38" s="53"/>
      <c r="G38" s="54"/>
      <c r="H38" s="54"/>
      <c r="I38" s="120"/>
      <c r="J38" s="120"/>
      <c r="K38" s="120"/>
    </row>
    <row r="39" spans="2:11" ht="19.5" customHeight="1">
      <c r="B39" s="25">
        <f>Stundenaufzeichnungen!B39</f>
        <v>42033</v>
      </c>
      <c r="C39" s="98">
        <f>Stundenaufzeichnungen!F39</f>
        <v>0</v>
      </c>
      <c r="D39" s="52">
        <f>Stundenaufzeichnungen!G39</f>
        <v>0</v>
      </c>
      <c r="E39" s="54"/>
      <c r="F39" s="53"/>
      <c r="G39" s="54"/>
      <c r="H39" s="54"/>
      <c r="I39" s="120"/>
      <c r="J39" s="120"/>
      <c r="K39" s="120"/>
    </row>
    <row r="40" spans="2:11" ht="19.5" customHeight="1">
      <c r="B40" s="25">
        <f>Stundenaufzeichnungen!B40</f>
        <v>42034</v>
      </c>
      <c r="C40" s="98">
        <f>Stundenaufzeichnungen!F40</f>
        <v>0</v>
      </c>
      <c r="D40" s="52">
        <f>Stundenaufzeichnungen!G40</f>
        <v>0</v>
      </c>
      <c r="E40" s="54"/>
      <c r="F40" s="53"/>
      <c r="G40" s="54"/>
      <c r="H40" s="54"/>
      <c r="I40" s="120"/>
      <c r="J40" s="120"/>
      <c r="K40" s="120"/>
    </row>
    <row r="41" spans="2:11" ht="19.5" customHeight="1">
      <c r="B41" s="25">
        <f>Stundenaufzeichnungen!B41</f>
        <v>42035</v>
      </c>
      <c r="C41" s="98">
        <f>Stundenaufzeichnungen!F41</f>
        <v>0</v>
      </c>
      <c r="D41" s="52">
        <f>Stundenaufzeichnungen!G41</f>
        <v>0</v>
      </c>
      <c r="E41" s="54"/>
      <c r="F41" s="53"/>
      <c r="G41" s="54"/>
      <c r="H41" s="54"/>
      <c r="I41" s="120"/>
      <c r="J41" s="120"/>
      <c r="K41" s="120"/>
    </row>
    <row r="42" spans="2:11" ht="11.25" customHeight="1">
      <c r="B42" s="8"/>
      <c r="C42" s="8"/>
      <c r="D42" s="8"/>
      <c r="E42" s="58"/>
      <c r="F42" s="59"/>
      <c r="G42" s="60"/>
      <c r="H42" s="61"/>
      <c r="I42" s="61"/>
      <c r="J42" s="61"/>
      <c r="K42" s="61"/>
    </row>
    <row r="43" spans="1:12" ht="13.5" customHeight="1" hidden="1">
      <c r="A43" s="62"/>
      <c r="B43" s="62"/>
      <c r="C43" s="62"/>
      <c r="D43" s="62"/>
      <c r="E43" s="63"/>
      <c r="F43" s="63"/>
      <c r="G43" s="63"/>
      <c r="H43" s="64"/>
      <c r="I43" s="65"/>
      <c r="J43" s="66"/>
      <c r="K43" s="62"/>
      <c r="L43" s="62"/>
    </row>
    <row r="44" spans="1:12" ht="13.5" customHeight="1" hidden="1">
      <c r="A44" s="62"/>
      <c r="B44" s="62"/>
      <c r="C44" s="62"/>
      <c r="D44" s="62"/>
      <c r="E44" s="63"/>
      <c r="F44" s="63"/>
      <c r="G44" s="63"/>
      <c r="H44" s="64"/>
      <c r="I44" s="65"/>
      <c r="J44" s="66"/>
      <c r="K44" s="62"/>
      <c r="L44" s="62"/>
    </row>
    <row r="45" spans="1:12" ht="12" customHeight="1" hidden="1">
      <c r="A45" s="62"/>
      <c r="B45" s="43"/>
      <c r="C45" s="67"/>
      <c r="D45" s="131"/>
      <c r="E45" s="131"/>
      <c r="F45" s="131"/>
      <c r="G45" s="56"/>
      <c r="H45" s="54"/>
      <c r="I45" s="131"/>
      <c r="J45" s="131"/>
      <c r="K45" s="62"/>
      <c r="L45" s="62"/>
    </row>
    <row r="46" spans="1:12" ht="7.5" customHeight="1" hidden="1">
      <c r="A46" s="62"/>
      <c r="B46" s="43"/>
      <c r="C46" s="43"/>
      <c r="D46" s="43"/>
      <c r="E46" s="56"/>
      <c r="F46" s="56"/>
      <c r="G46" s="56"/>
      <c r="H46" s="56"/>
      <c r="I46" s="43"/>
      <c r="J46" s="43"/>
      <c r="K46" s="62"/>
      <c r="L46" s="62"/>
    </row>
    <row r="47" spans="1:12" ht="12" hidden="1">
      <c r="A47" s="62"/>
      <c r="B47" s="42"/>
      <c r="C47" s="43"/>
      <c r="D47" s="43"/>
      <c r="E47" s="56"/>
      <c r="F47" s="56"/>
      <c r="G47" s="56"/>
      <c r="H47" s="56"/>
      <c r="I47" s="43"/>
      <c r="J47" s="43"/>
      <c r="K47" s="62"/>
      <c r="L47" s="62"/>
    </row>
    <row r="48" spans="1:12" ht="6" customHeight="1" hidden="1">
      <c r="A48" s="62"/>
      <c r="B48" s="43"/>
      <c r="C48" s="43"/>
      <c r="D48" s="43"/>
      <c r="E48" s="56"/>
      <c r="F48" s="68"/>
      <c r="G48" s="68"/>
      <c r="H48" s="68"/>
      <c r="I48" s="42"/>
      <c r="J48" s="42"/>
      <c r="K48" s="69"/>
      <c r="L48" s="62"/>
    </row>
    <row r="49" spans="1:12" ht="12" hidden="1">
      <c r="A49" s="62"/>
      <c r="B49" s="43"/>
      <c r="C49" s="43"/>
      <c r="D49" s="43"/>
      <c r="E49" s="132"/>
      <c r="F49" s="132"/>
      <c r="G49" s="68"/>
      <c r="H49" s="56"/>
      <c r="I49" s="42"/>
      <c r="J49" s="42"/>
      <c r="K49" s="69"/>
      <c r="L49" s="62"/>
    </row>
    <row r="50" spans="1:12" ht="12" hidden="1">
      <c r="A50" s="62"/>
      <c r="B50" s="43"/>
      <c r="C50" s="43"/>
      <c r="D50" s="43"/>
      <c r="E50" s="132"/>
      <c r="F50" s="132"/>
      <c r="G50" s="68"/>
      <c r="H50" s="56"/>
      <c r="I50" s="42"/>
      <c r="J50" s="42"/>
      <c r="K50" s="69"/>
      <c r="L50" s="62"/>
    </row>
    <row r="51" spans="1:12" ht="12" hidden="1">
      <c r="A51" s="62"/>
      <c r="B51" s="43"/>
      <c r="C51" s="43"/>
      <c r="D51" s="43"/>
      <c r="E51" s="132"/>
      <c r="F51" s="132"/>
      <c r="G51" s="68"/>
      <c r="H51" s="56"/>
      <c r="I51" s="42"/>
      <c r="J51" s="42"/>
      <c r="K51" s="69"/>
      <c r="L51" s="62"/>
    </row>
    <row r="52" spans="1:12" ht="12" hidden="1">
      <c r="A52" s="62"/>
      <c r="B52" s="43"/>
      <c r="C52" s="43"/>
      <c r="D52" s="43"/>
      <c r="E52" s="132"/>
      <c r="F52" s="132"/>
      <c r="G52" s="68"/>
      <c r="H52" s="56"/>
      <c r="I52" s="43"/>
      <c r="J52" s="43"/>
      <c r="K52" s="62"/>
      <c r="L52" s="62"/>
    </row>
    <row r="53" spans="1:12" ht="12" hidden="1">
      <c r="A53" s="62"/>
      <c r="B53" s="43"/>
      <c r="C53" s="43"/>
      <c r="D53" s="43"/>
      <c r="E53" s="132"/>
      <c r="F53" s="132"/>
      <c r="G53" s="68"/>
      <c r="H53" s="56"/>
      <c r="I53" s="43"/>
      <c r="J53" s="43"/>
      <c r="K53" s="62"/>
      <c r="L53" s="62"/>
    </row>
    <row r="54" spans="1:12" s="44" customFormat="1" ht="12" customHeight="1" hidden="1">
      <c r="A54" s="62"/>
      <c r="B54" s="43"/>
      <c r="C54" s="43"/>
      <c r="D54" s="43"/>
      <c r="E54" s="132"/>
      <c r="F54" s="132"/>
      <c r="G54" s="70"/>
      <c r="H54" s="63"/>
      <c r="I54" s="43"/>
      <c r="J54" s="43"/>
      <c r="K54" s="62"/>
      <c r="L54" s="6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0">
    <mergeCell ref="D45:F45"/>
    <mergeCell ref="E49:F54"/>
    <mergeCell ref="I24:K24"/>
    <mergeCell ref="I23:K23"/>
    <mergeCell ref="I22:K22"/>
    <mergeCell ref="I30:K30"/>
    <mergeCell ref="I29:K29"/>
    <mergeCell ref="I28:K28"/>
    <mergeCell ref="I27:K27"/>
    <mergeCell ref="I26:K26"/>
    <mergeCell ref="I25:K25"/>
    <mergeCell ref="I36:K36"/>
    <mergeCell ref="I35:K35"/>
    <mergeCell ref="I34:K34"/>
    <mergeCell ref="I33:K33"/>
    <mergeCell ref="I32:K32"/>
    <mergeCell ref="I31:K31"/>
    <mergeCell ref="I45:J45"/>
    <mergeCell ref="I41:K41"/>
    <mergeCell ref="I40:K40"/>
    <mergeCell ref="I39:K39"/>
    <mergeCell ref="I38:K38"/>
    <mergeCell ref="I37:K37"/>
    <mergeCell ref="B9:B10"/>
    <mergeCell ref="F9:I10"/>
    <mergeCell ref="F11:H11"/>
    <mergeCell ref="F12:H12"/>
    <mergeCell ref="F13:H13"/>
    <mergeCell ref="F14:H14"/>
    <mergeCell ref="I21:K21"/>
    <mergeCell ref="I20:K20"/>
    <mergeCell ref="I19:K19"/>
    <mergeCell ref="I18:K18"/>
    <mergeCell ref="E3:I3"/>
    <mergeCell ref="E5:I5"/>
    <mergeCell ref="F7:G7"/>
    <mergeCell ref="H7:I7"/>
    <mergeCell ref="F15:H15"/>
    <mergeCell ref="F16:I17"/>
  </mergeCells>
  <printOptions/>
  <pageMargins left="0.7086614173228347" right="0.27" top="0.5511811023622047" bottom="0.4724409448818898" header="0.31496062992125984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C21" sqref="C1:C16384"/>
    </sheetView>
  </sheetViews>
  <sheetFormatPr defaultColWidth="11.421875" defaultRowHeight="15"/>
  <cols>
    <col min="1" max="1" width="4.140625" style="0" customWidth="1"/>
    <col min="2" max="2" width="5.8515625" style="0" customWidth="1"/>
    <col min="3" max="3" width="9.57421875" style="0" customWidth="1"/>
    <col min="4" max="4" width="8.421875" style="0" customWidth="1"/>
    <col min="5" max="5" width="9.140625" style="0" customWidth="1"/>
    <col min="6" max="6" width="8.00390625" style="0" bestFit="1" customWidth="1"/>
    <col min="7" max="7" width="13.28125" style="0" customWidth="1"/>
    <col min="8" max="8" width="11.421875" style="0" hidden="1" customWidth="1"/>
    <col min="9" max="9" width="19.421875" style="0" customWidth="1"/>
    <col min="10" max="10" width="8.57421875" style="0" customWidth="1"/>
  </cols>
  <sheetData>
    <row r="1" spans="1:10" ht="1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72" t="s">
        <v>43</v>
      </c>
      <c r="B2" s="133" t="s">
        <v>44</v>
      </c>
      <c r="C2" s="133"/>
      <c r="D2" s="133"/>
      <c r="E2" s="133"/>
      <c r="F2" s="133"/>
      <c r="G2" s="133"/>
      <c r="H2" s="133"/>
      <c r="I2" s="133"/>
      <c r="J2" s="133"/>
    </row>
    <row r="3" spans="1:10" ht="15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1"/>
      <c r="B4" s="134" t="s">
        <v>45</v>
      </c>
      <c r="C4" s="134"/>
      <c r="D4" s="134"/>
      <c r="E4" s="134"/>
      <c r="F4" s="134"/>
      <c r="G4" s="134"/>
      <c r="H4" s="134"/>
      <c r="I4" s="134"/>
      <c r="J4" s="134"/>
    </row>
    <row r="5" spans="1:10" ht="15">
      <c r="A5" s="71"/>
      <c r="B5" s="75" t="s">
        <v>46</v>
      </c>
      <c r="C5" s="135" t="s">
        <v>47</v>
      </c>
      <c r="D5" s="135"/>
      <c r="E5" s="135"/>
      <c r="F5" s="135"/>
      <c r="G5" s="135"/>
      <c r="H5" s="135"/>
      <c r="I5" s="135"/>
      <c r="J5" s="135"/>
    </row>
    <row r="6" spans="1:10" ht="15">
      <c r="A6" s="71"/>
      <c r="B6" s="75" t="s">
        <v>46</v>
      </c>
      <c r="C6" s="135" t="s">
        <v>48</v>
      </c>
      <c r="D6" s="135"/>
      <c r="E6" s="135"/>
      <c r="F6" s="135"/>
      <c r="G6" s="135"/>
      <c r="H6" s="135"/>
      <c r="I6" s="135"/>
      <c r="J6" s="135"/>
    </row>
    <row r="7" spans="1:10" ht="15">
      <c r="A7" s="71"/>
      <c r="B7" s="75" t="s">
        <v>46</v>
      </c>
      <c r="C7" s="135" t="s">
        <v>49</v>
      </c>
      <c r="D7" s="135"/>
      <c r="E7" s="135"/>
      <c r="F7" s="135"/>
      <c r="G7" s="135"/>
      <c r="H7" s="135"/>
      <c r="I7" s="135"/>
      <c r="J7" s="135"/>
    </row>
    <row r="8" spans="1:10" ht="15">
      <c r="A8" s="71"/>
      <c r="B8" s="71"/>
      <c r="C8" s="135" t="s">
        <v>50</v>
      </c>
      <c r="D8" s="135"/>
      <c r="E8" s="135"/>
      <c r="F8" s="135"/>
      <c r="G8" s="135"/>
      <c r="H8" s="135"/>
      <c r="I8" s="135"/>
      <c r="J8" s="135"/>
    </row>
    <row r="9" spans="1:10" ht="31.5" customHeight="1">
      <c r="A9" s="71"/>
      <c r="B9" s="136" t="s">
        <v>51</v>
      </c>
      <c r="C9" s="136"/>
      <c r="D9" s="136"/>
      <c r="E9" s="136"/>
      <c r="F9" s="136"/>
      <c r="G9" s="136"/>
      <c r="H9" s="136"/>
      <c r="I9" s="136"/>
      <c r="J9" s="136"/>
    </row>
    <row r="10" spans="1:10" ht="1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="76" customFormat="1" ht="14.25"/>
    <row r="12" spans="1:10" s="76" customFormat="1" ht="14.25">
      <c r="A12" s="72" t="s">
        <v>52</v>
      </c>
      <c r="B12" s="133" t="s">
        <v>53</v>
      </c>
      <c r="C12" s="133"/>
      <c r="D12" s="133"/>
      <c r="E12" s="133"/>
      <c r="F12" s="133"/>
      <c r="G12" s="133"/>
      <c r="H12" s="133"/>
      <c r="I12" s="133"/>
      <c r="J12" s="133"/>
    </row>
    <row r="13" spans="1:10" s="76" customFormat="1" ht="7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2:10" s="76" customFormat="1" ht="61.5" customHeight="1">
      <c r="B14" s="78" t="s">
        <v>43</v>
      </c>
      <c r="C14" s="137" t="s">
        <v>54</v>
      </c>
      <c r="D14" s="137"/>
      <c r="E14" s="137"/>
      <c r="F14" s="137"/>
      <c r="G14" s="137"/>
      <c r="H14" s="137"/>
      <c r="I14" s="137"/>
      <c r="J14" s="137"/>
    </row>
    <row r="15" spans="2:10" s="76" customFormat="1" ht="47.25" customHeight="1">
      <c r="B15" s="78" t="s">
        <v>52</v>
      </c>
      <c r="C15" s="137" t="s">
        <v>55</v>
      </c>
      <c r="D15" s="137"/>
      <c r="E15" s="137"/>
      <c r="F15" s="137"/>
      <c r="G15" s="137"/>
      <c r="H15" s="137"/>
      <c r="I15" s="137"/>
      <c r="J15" s="137"/>
    </row>
    <row r="16" spans="2:10" s="76" customFormat="1" ht="61.5" customHeight="1">
      <c r="B16" s="78" t="s">
        <v>56</v>
      </c>
      <c r="C16" s="137" t="s">
        <v>84</v>
      </c>
      <c r="D16" s="137"/>
      <c r="E16" s="137"/>
      <c r="F16" s="137"/>
      <c r="G16" s="137"/>
      <c r="H16" s="137"/>
      <c r="I16" s="137"/>
      <c r="J16" s="137"/>
    </row>
    <row r="17" spans="2:10" s="76" customFormat="1" ht="33" customHeight="1">
      <c r="B17" s="78" t="s">
        <v>57</v>
      </c>
      <c r="C17" s="137" t="s">
        <v>58</v>
      </c>
      <c r="D17" s="137"/>
      <c r="E17" s="137"/>
      <c r="F17" s="137"/>
      <c r="G17" s="137"/>
      <c r="H17" s="137"/>
      <c r="I17" s="137"/>
      <c r="J17" s="137"/>
    </row>
    <row r="18" spans="2:9" s="76" customFormat="1" ht="27.75" customHeight="1">
      <c r="B18" s="138"/>
      <c r="C18" s="138"/>
      <c r="D18" s="139"/>
      <c r="E18" s="140" t="s">
        <v>7</v>
      </c>
      <c r="F18" s="140"/>
      <c r="G18" s="140" t="s">
        <v>8</v>
      </c>
      <c r="H18" s="140"/>
      <c r="I18" s="80" t="s">
        <v>9</v>
      </c>
    </row>
    <row r="19" spans="2:9" s="76" customFormat="1" ht="27.75" customHeight="1">
      <c r="B19" s="141" t="s">
        <v>59</v>
      </c>
      <c r="C19" s="142"/>
      <c r="D19" s="143"/>
      <c r="E19" s="144">
        <v>800</v>
      </c>
      <c r="F19" s="145"/>
      <c r="G19" s="146">
        <v>30</v>
      </c>
      <c r="H19" s="146"/>
      <c r="I19" s="81">
        <v>1645</v>
      </c>
    </row>
    <row r="20" spans="2:9" s="76" customFormat="1" ht="27.75" customHeight="1">
      <c r="B20" s="147" t="s">
        <v>60</v>
      </c>
      <c r="C20" s="148"/>
      <c r="D20" s="149"/>
      <c r="E20" s="150">
        <v>0.3333333333333333</v>
      </c>
      <c r="F20" s="145"/>
      <c r="G20" s="145" t="s">
        <v>61</v>
      </c>
      <c r="H20" s="145"/>
      <c r="I20" s="82">
        <v>0.6979166666666666</v>
      </c>
    </row>
    <row r="21" s="76" customFormat="1" ht="7.5" customHeight="1"/>
    <row r="22" s="76" customFormat="1" ht="14.25">
      <c r="C22" s="76" t="s">
        <v>62</v>
      </c>
    </row>
    <row r="23" spans="3:9" s="76" customFormat="1" ht="7.5" customHeight="1">
      <c r="C23" s="79"/>
      <c r="D23" s="79"/>
      <c r="E23" s="79"/>
      <c r="F23" s="79"/>
      <c r="G23" s="79"/>
      <c r="H23" s="79"/>
      <c r="I23" s="79"/>
    </row>
    <row r="24" spans="1:10" s="99" customFormat="1" ht="27.75" customHeight="1">
      <c r="A24" s="76"/>
      <c r="B24" s="78" t="s">
        <v>63</v>
      </c>
      <c r="C24" s="157" t="s">
        <v>64</v>
      </c>
      <c r="D24" s="157"/>
      <c r="E24" s="157"/>
      <c r="F24" s="157"/>
      <c r="G24" s="157"/>
      <c r="H24" s="157"/>
      <c r="I24" s="157"/>
      <c r="J24" s="157"/>
    </row>
    <row r="25" s="76" customFormat="1" ht="7.5" customHeight="1"/>
    <row r="26" spans="5:9" s="76" customFormat="1" ht="11.25" customHeight="1">
      <c r="E26" s="151" t="s">
        <v>23</v>
      </c>
      <c r="F26" s="152"/>
      <c r="G26" s="83" t="s">
        <v>24</v>
      </c>
      <c r="H26" s="84" t="s">
        <v>25</v>
      </c>
      <c r="I26" s="8" t="s">
        <v>25</v>
      </c>
    </row>
    <row r="27" spans="5:9" s="76" customFormat="1" ht="11.25" customHeight="1">
      <c r="E27" s="153"/>
      <c r="F27" s="154"/>
      <c r="G27" s="83" t="s">
        <v>65</v>
      </c>
      <c r="H27" s="84" t="s">
        <v>27</v>
      </c>
      <c r="I27" s="8" t="s">
        <v>27</v>
      </c>
    </row>
    <row r="28" spans="3:9" s="76" customFormat="1" ht="11.25" customHeight="1">
      <c r="C28" s="71"/>
      <c r="E28" s="153"/>
      <c r="F28" s="154"/>
      <c r="G28" s="83" t="s">
        <v>28</v>
      </c>
      <c r="H28" s="84" t="s">
        <v>66</v>
      </c>
      <c r="I28" s="8" t="s">
        <v>29</v>
      </c>
    </row>
    <row r="29" spans="5:9" s="76" customFormat="1" ht="11.25" customHeight="1">
      <c r="E29" s="153"/>
      <c r="F29" s="154"/>
      <c r="G29" s="83" t="s">
        <v>30</v>
      </c>
      <c r="H29" s="84" t="s">
        <v>31</v>
      </c>
      <c r="I29" s="8" t="s">
        <v>31</v>
      </c>
    </row>
    <row r="30" spans="5:9" s="76" customFormat="1" ht="11.25" customHeight="1">
      <c r="E30" s="153"/>
      <c r="F30" s="154"/>
      <c r="G30" s="83" t="s">
        <v>32</v>
      </c>
      <c r="H30" s="84" t="s">
        <v>33</v>
      </c>
      <c r="I30" s="43" t="s">
        <v>33</v>
      </c>
    </row>
    <row r="31" spans="5:9" s="76" customFormat="1" ht="11.25" customHeight="1">
      <c r="E31" s="155"/>
      <c r="F31" s="156"/>
      <c r="G31" s="83" t="s">
        <v>34</v>
      </c>
      <c r="H31" s="84" t="s">
        <v>35</v>
      </c>
      <c r="I31" s="44" t="s">
        <v>35</v>
      </c>
    </row>
    <row r="32" s="76" customFormat="1" ht="7.5" customHeight="1"/>
    <row r="33" spans="2:9" s="76" customFormat="1" ht="28.5" customHeight="1">
      <c r="B33" s="85" t="s">
        <v>6</v>
      </c>
      <c r="C33" s="86" t="s">
        <v>67</v>
      </c>
      <c r="D33" s="86" t="s">
        <v>68</v>
      </c>
      <c r="E33" s="86" t="s">
        <v>69</v>
      </c>
      <c r="F33" s="86" t="s">
        <v>70</v>
      </c>
      <c r="G33" s="87" t="s">
        <v>11</v>
      </c>
      <c r="H33" s="85" t="s">
        <v>71</v>
      </c>
      <c r="I33" s="88" t="s">
        <v>13</v>
      </c>
    </row>
    <row r="34" spans="2:9" s="76" customFormat="1" ht="14.25">
      <c r="B34" s="89" t="s">
        <v>72</v>
      </c>
      <c r="C34" s="90"/>
      <c r="D34" s="91"/>
      <c r="E34" s="91"/>
      <c r="F34" s="92">
        <v>0</v>
      </c>
      <c r="G34" s="93" t="s">
        <v>30</v>
      </c>
      <c r="H34" s="94">
        <v>42006</v>
      </c>
      <c r="I34" s="89"/>
    </row>
    <row r="35" spans="2:9" s="76" customFormat="1" ht="14.25">
      <c r="B35" s="89" t="s">
        <v>73</v>
      </c>
      <c r="C35" s="91">
        <v>0.3333333333333333</v>
      </c>
      <c r="D35" s="91" t="s">
        <v>74</v>
      </c>
      <c r="E35" s="91">
        <v>0.6979166666666666</v>
      </c>
      <c r="F35" s="92">
        <v>0.3333333333333333</v>
      </c>
      <c r="G35" s="93"/>
      <c r="H35" s="94">
        <v>42007</v>
      </c>
      <c r="I35" s="89"/>
    </row>
    <row r="36" spans="2:9" s="76" customFormat="1" ht="14.25">
      <c r="B36" s="89" t="s">
        <v>75</v>
      </c>
      <c r="C36" s="91">
        <v>0.3333333333333333</v>
      </c>
      <c r="D36" s="91" t="s">
        <v>76</v>
      </c>
      <c r="E36" s="91">
        <v>0.5</v>
      </c>
      <c r="F36" s="92">
        <v>0.16666666666666666</v>
      </c>
      <c r="G36" s="93" t="s">
        <v>32</v>
      </c>
      <c r="H36" s="94">
        <v>42011</v>
      </c>
      <c r="I36" s="95" t="s">
        <v>77</v>
      </c>
    </row>
    <row r="37" spans="2:9" s="76" customFormat="1" ht="14.25">
      <c r="B37" s="89" t="s">
        <v>78</v>
      </c>
      <c r="C37" s="91"/>
      <c r="D37" s="91"/>
      <c r="E37" s="91"/>
      <c r="F37" s="92">
        <v>0</v>
      </c>
      <c r="G37" s="93"/>
      <c r="H37" s="94"/>
      <c r="I37" s="89"/>
    </row>
    <row r="38" spans="2:9" s="76" customFormat="1" ht="14.25">
      <c r="B38" s="89" t="s">
        <v>79</v>
      </c>
      <c r="C38" s="91"/>
      <c r="D38" s="91"/>
      <c r="E38" s="91"/>
      <c r="F38" s="92">
        <v>0</v>
      </c>
      <c r="G38" s="93" t="s">
        <v>24</v>
      </c>
      <c r="H38" s="94">
        <v>42011</v>
      </c>
      <c r="I38" s="89"/>
    </row>
    <row r="39" s="76" customFormat="1" ht="7.5" customHeight="1"/>
    <row r="40" spans="2:10" s="76" customFormat="1" ht="33" customHeight="1">
      <c r="B40" s="78" t="s">
        <v>80</v>
      </c>
      <c r="C40" s="137" t="s">
        <v>81</v>
      </c>
      <c r="D40" s="137"/>
      <c r="E40" s="137"/>
      <c r="F40" s="137"/>
      <c r="G40" s="137"/>
      <c r="H40" s="137"/>
      <c r="I40" s="137"/>
      <c r="J40" s="137"/>
    </row>
    <row r="41" spans="2:10" s="76" customFormat="1" ht="14.25">
      <c r="B41" s="96" t="s">
        <v>82</v>
      </c>
      <c r="C41" s="138" t="s">
        <v>83</v>
      </c>
      <c r="D41" s="138"/>
      <c r="E41" s="138"/>
      <c r="F41" s="138"/>
      <c r="G41" s="138"/>
      <c r="H41" s="138"/>
      <c r="I41" s="138"/>
      <c r="J41" s="138"/>
    </row>
    <row r="42" s="76" customFormat="1" ht="7.5" customHeight="1"/>
  </sheetData>
  <sheetProtection/>
  <mergeCells count="25">
    <mergeCell ref="C40:J40"/>
    <mergeCell ref="C41:J41"/>
    <mergeCell ref="B20:D20"/>
    <mergeCell ref="E20:F20"/>
    <mergeCell ref="G20:H20"/>
    <mergeCell ref="E26:F31"/>
    <mergeCell ref="C24:J24"/>
    <mergeCell ref="B18:D18"/>
    <mergeCell ref="E18:F18"/>
    <mergeCell ref="G18:H18"/>
    <mergeCell ref="B19:D19"/>
    <mergeCell ref="E19:F19"/>
    <mergeCell ref="G19:H19"/>
    <mergeCell ref="B9:J9"/>
    <mergeCell ref="B12:J12"/>
    <mergeCell ref="C14:J14"/>
    <mergeCell ref="C15:J15"/>
    <mergeCell ref="C16:J16"/>
    <mergeCell ref="C17:J17"/>
    <mergeCell ref="B2:J2"/>
    <mergeCell ref="B4:J4"/>
    <mergeCell ref="C5:J5"/>
    <mergeCell ref="C6:J6"/>
    <mergeCell ref="C7:J7"/>
    <mergeCell ref="C8:J8"/>
  </mergeCells>
  <printOptions/>
  <pageMargins left="0.7" right="0.7" top="0.48" bottom="0.2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H.Hafner</dc:creator>
  <cp:keywords/>
  <dc:description/>
  <cp:lastModifiedBy>H.Hafner</cp:lastModifiedBy>
  <cp:lastPrinted>2015-02-05T09:16:49Z</cp:lastPrinted>
  <dcterms:created xsi:type="dcterms:W3CDTF">2015-02-05T08:49:36Z</dcterms:created>
  <dcterms:modified xsi:type="dcterms:W3CDTF">2015-02-05T09:28:13Z</dcterms:modified>
  <cp:category/>
  <cp:version/>
  <cp:contentType/>
  <cp:contentStatus/>
</cp:coreProperties>
</file>